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570" windowWidth="28455" windowHeight="11955"/>
  </bookViews>
  <sheets>
    <sheet name="Page 1" sheetId="1" r:id="rId1"/>
  </sheets>
  <definedNames>
    <definedName name="JR_PAGE_ANCHOR_0_1">'Page 1'!$A$1</definedName>
  </definedNames>
  <calcPr calcId="124519"/>
</workbook>
</file>

<file path=xl/calcChain.xml><?xml version="1.0" encoding="utf-8"?>
<calcChain xmlns="http://schemas.openxmlformats.org/spreadsheetml/2006/main">
  <c r="R23" i="1"/>
  <c r="Q23"/>
  <c r="O23"/>
  <c r="O22"/>
  <c r="O21"/>
  <c r="O20"/>
  <c r="O19"/>
  <c r="O18"/>
  <c r="O17"/>
  <c r="O16"/>
  <c r="O15"/>
  <c r="O14"/>
  <c r="O13"/>
  <c r="O12"/>
  <c r="O11"/>
</calcChain>
</file>

<file path=xl/sharedStrings.xml><?xml version="1.0" encoding="utf-8"?>
<sst xmlns="http://schemas.openxmlformats.org/spreadsheetml/2006/main" count="159" uniqueCount="125">
  <si>
    <t>TABEL 16</t>
  </si>
  <si>
    <t>JUMLAH PUS MENURUT STATUS HAMIL, KEINGINAN PUNYA ANAK, DAN KESERTAAN BER-KB</t>
  </si>
  <si>
    <t>BULAN  : JUL -  2025</t>
  </si>
  <si>
    <t>Prov :  NUSA TENGGARA TIMUR</t>
  </si>
  <si>
    <t>Kab  :  MANGGARAI</t>
  </si>
  <si>
    <t>KODE</t>
  </si>
  <si>
    <t>KECAMATAN</t>
  </si>
  <si>
    <t>JUMLAH
PUS</t>
  </si>
  <si>
    <t>PUS BUKAN PESERTA KB</t>
  </si>
  <si>
    <t>JUMLAH UNMET NEED</t>
  </si>
  <si>
    <t>HAMIL</t>
  </si>
  <si>
    <t>TIDAK HAMIL</t>
  </si>
  <si>
    <t>INGIN HAMIL SEGERA</t>
  </si>
  <si>
    <t>INGIN HAMIL
NANTI/KEMUDIAN</t>
  </si>
  <si>
    <t>TIDAK INGIN ANAK LAGI</t>
  </si>
  <si>
    <t>INGIN ANAK SEGERA</t>
  </si>
  <si>
    <t>INGIN ANAK NANTI/KEMUDIAN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</si>
  <si>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</si>
  <si>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</si>
  <si>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</si>
  <si>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</si>
  <si>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</si>
  <si>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</si>
  <si>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</si>
  <si>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</si>
  <si>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</si>
  <si>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</si>
  <si>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01</t>
  </si>
  <si>
    <t>WAE RII</t>
  </si>
  <si>
    <t>4525</t>
  </si>
  <si>
    <t>27</t>
  </si>
  <si>
    <t>0</t>
  </si>
  <si>
    <t>206</t>
  </si>
  <si>
    <t>158</t>
  </si>
  <si>
    <t>108</t>
  </si>
  <si>
    <t>266</t>
  </si>
  <si>
    <t>03</t>
  </si>
  <si>
    <t>RUTENG</t>
  </si>
  <si>
    <t>6144</t>
  </si>
  <si>
    <t>501</t>
  </si>
  <si>
    <t>302</t>
  </si>
  <si>
    <t>546</t>
  </si>
  <si>
    <t>848</t>
  </si>
  <si>
    <t>05</t>
  </si>
  <si>
    <t>SATAR MESE</t>
  </si>
  <si>
    <t>4959</t>
  </si>
  <si>
    <t>332</t>
  </si>
  <si>
    <t>299</t>
  </si>
  <si>
    <t>290</t>
  </si>
  <si>
    <t>589</t>
  </si>
  <si>
    <t>06</t>
  </si>
  <si>
    <t>CIBAL</t>
  </si>
  <si>
    <t>4108</t>
  </si>
  <si>
    <t>30</t>
  </si>
  <si>
    <t>349</t>
  </si>
  <si>
    <t>231</t>
  </si>
  <si>
    <t>204</t>
  </si>
  <si>
    <t>435</t>
  </si>
  <si>
    <t>11</t>
  </si>
  <si>
    <t>REOK</t>
  </si>
  <si>
    <t>3513</t>
  </si>
  <si>
    <t>33</t>
  </si>
  <si>
    <t>342</t>
  </si>
  <si>
    <t>83</t>
  </si>
  <si>
    <t>203</t>
  </si>
  <si>
    <t>286</t>
  </si>
  <si>
    <t>12</t>
  </si>
  <si>
    <t>LANGKE REMBONG</t>
  </si>
  <si>
    <t>9166</t>
  </si>
  <si>
    <t>32</t>
  </si>
  <si>
    <t>673</t>
  </si>
  <si>
    <t>536</t>
  </si>
  <si>
    <t>850</t>
  </si>
  <si>
    <t>1386</t>
  </si>
  <si>
    <t>13</t>
  </si>
  <si>
    <t>SATAR MESE BARAT</t>
  </si>
  <si>
    <t>3104</t>
  </si>
  <si>
    <t>259</t>
  </si>
  <si>
    <t>295</t>
  </si>
  <si>
    <t>199</t>
  </si>
  <si>
    <t>494</t>
  </si>
  <si>
    <t>14</t>
  </si>
  <si>
    <t>RAHONG UTARA</t>
  </si>
  <si>
    <t>3933</t>
  </si>
  <si>
    <t>284</t>
  </si>
  <si>
    <t>207</t>
  </si>
  <si>
    <t>157</t>
  </si>
  <si>
    <t>364</t>
  </si>
  <si>
    <t>15</t>
  </si>
  <si>
    <t>LELAK</t>
  </si>
  <si>
    <t>2525</t>
  </si>
  <si>
    <t>110</t>
  </si>
  <si>
    <t>80</t>
  </si>
  <si>
    <t>36</t>
  </si>
  <si>
    <t>116</t>
  </si>
  <si>
    <t>16</t>
  </si>
  <si>
    <t>REOK BARAT</t>
  </si>
  <si>
    <t>3045</t>
  </si>
  <si>
    <t>251</t>
  </si>
  <si>
    <t>59</t>
  </si>
  <si>
    <t>85</t>
  </si>
  <si>
    <t>144</t>
  </si>
  <si>
    <t>17</t>
  </si>
  <si>
    <t>CIBAL BARAT</t>
  </si>
  <si>
    <t>2516</t>
  </si>
  <si>
    <t>127</t>
  </si>
  <si>
    <t>99</t>
  </si>
  <si>
    <t>82</t>
  </si>
  <si>
    <t>181</t>
  </si>
  <si>
    <t>18</t>
  </si>
  <si>
    <t>SATAR MESE UTARA</t>
  </si>
  <si>
    <t>2507</t>
  </si>
  <si>
    <t>197</t>
  </si>
  <si>
    <t>155</t>
  </si>
  <si>
    <t>114</t>
  </si>
  <si>
    <t>269</t>
  </si>
  <si>
    <t>Jumlah Total</t>
  </si>
  <si>
    <t>50045</t>
  </si>
  <si>
    <t>150</t>
  </si>
  <si>
    <t>3631</t>
  </si>
  <si>
    <t>2504</t>
  </si>
  <si>
    <t>2874</t>
  </si>
  <si>
    <t>5378</t>
  </si>
  <si>
    <t>PUS</t>
  </si>
  <si>
    <t>UNMET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</si>
</sst>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5"/>
      <color rgb="FF000000"/>
      <name val="SansSerif"/>
      <family val="2"/>
    </font>
    <font>
      <b/>
      <sz val="11"/>
      <color rgb="FF000000"/>
      <name val="SansSerif"/>
      <family val="2"/>
    </font>
    <font>
      <b/>
      <sz val="7"/>
      <color rgb="FFFFFFFF"/>
      <name val="SansSerif"/>
      <family val="2"/>
    </font>
    <font>
      <b/>
      <sz val="7"/>
      <color rgb="FFFFFCFC"/>
      <name val="SansSerif"/>
      <family val="2"/>
    </font>
    <font>
      <b/>
      <sz val="8"/>
      <color rgb="FFFFFFFF"/>
      <name val="SansSerif"/>
      <family val="2"/>
    </font>
    <font>
      <sz val="9"/>
      <color rgb="FF000000"/>
      <name val="SansSerif"/>
      <family val="2"/>
    </font>
    <font>
      <b/>
      <sz val="11"/>
      <color rgb="FFFFFFFF"/>
      <name val="SansSerif"/>
      <family val="2"/>
    </font>
    <font>
      <sz val="9"/>
      <color rgb="FFFFFFFF"/>
      <name val="SansSerif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85480"/>
      </patternFill>
    </fill>
    <fill>
      <patternFill patternType="solid">
        <fgColor rgb="FF085480"/>
      </patternFill>
    </fill>
    <fill>
      <patternFill patternType="solid">
        <fgColor rgb="FF0099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85480"/>
      </patternFill>
    </fill>
    <fill>
      <patternFill patternType="solid">
        <fgColor rgb="FF08548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AF0FC"/>
      </left>
      <right style="medium">
        <color rgb="FF0AF0FC"/>
      </right>
      <top style="medium">
        <color rgb="FF0AF0FC"/>
      </top>
      <bottom style="medium">
        <color rgb="FF0AF0F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5" fillId="8" borderId="2" xfId="0" applyNumberFormat="1" applyFont="1" applyFill="1" applyBorder="1" applyAlignment="1" applyProtection="1">
      <alignment horizontal="center" vertical="center" wrapText="1"/>
    </xf>
    <xf numFmtId="0" fontId="6" fillId="9" borderId="3" xfId="0" applyNumberFormat="1" applyFont="1" applyFill="1" applyBorder="1" applyAlignment="1" applyProtection="1">
      <alignment horizontal="center" vertical="center" wrapText="1"/>
    </xf>
    <xf numFmtId="0" fontId="6" fillId="10" borderId="3" xfId="0" applyNumberFormat="1" applyFont="1" applyFill="1" applyBorder="1" applyAlignment="1" applyProtection="1">
      <alignment horizontal="left" vertical="center" wrapText="1"/>
    </xf>
    <xf numFmtId="0" fontId="8" fillId="12" borderId="3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top" wrapText="1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left" vertical="center" wrapText="1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4" fillId="7" borderId="2" xfId="0" applyNumberFormat="1" applyFont="1" applyFill="1" applyBorder="1" applyAlignment="1" applyProtection="1">
      <alignment horizontal="center" vertical="center" wrapText="1"/>
    </xf>
    <xf numFmtId="0" fontId="5" fillId="8" borderId="2" xfId="0" applyNumberFormat="1" applyFont="1" applyFill="1" applyBorder="1" applyAlignment="1" applyProtection="1">
      <alignment horizontal="center" vertical="center" wrapText="1"/>
    </xf>
    <xf numFmtId="0" fontId="7" fillId="11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R23"/>
  <sheetViews>
    <sheetView tabSelected="1" topLeftCell="A4" workbookViewId="0">
      <selection activeCell="R11" sqref="R11:R22"/>
    </sheetView>
  </sheetViews>
  <sheetFormatPr defaultRowHeight="15"/>
  <cols>
    <col min="1" max="1" width="0.140625" customWidth="1"/>
    <col min="2" max="2" width="8.85546875" customWidth="1"/>
    <col min="3" max="3" width="22.85546875" customWidth="1"/>
    <col min="4" max="4" width="11.42578125" customWidth="1"/>
    <col min="5" max="5" width="17.7109375" customWidth="1"/>
    <col min="6" max="6" width="19.7109375" customWidth="1"/>
    <col min="7" max="7" width="20.140625" customWidth="1"/>
    <col min="8" max="8" width="22" customWidth="1"/>
    <col min="9" max="9" width="18.28515625" customWidth="1"/>
    <col min="10" max="10" width="20.42578125" customWidth="1"/>
    <col min="11" max="11" width="17.7109375" customWidth="1"/>
    <col min="12" max="12" width="0.140625" customWidth="1"/>
    <col min="13" max="13" width="2.42578125" customWidth="1"/>
  </cols>
  <sheetData>
    <row r="1" spans="1:18" ht="24.95" customHeight="1">
      <c r="A1" s="1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1"/>
    </row>
    <row r="2" spans="1:18" ht="33" customHeight="1">
      <c r="A2" s="1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1"/>
    </row>
    <row r="3" spans="1:18" ht="26.1" customHeight="1">
      <c r="A3" s="1"/>
      <c r="B3" s="8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1"/>
    </row>
    <row r="4" spans="1:18" ht="26.1" customHeight="1">
      <c r="A4" s="1"/>
      <c r="B4" s="9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8" ht="26.1" customHeight="1">
      <c r="A5" s="1"/>
      <c r="B5" s="9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8" ht="26.1" customHeight="1">
      <c r="A6" s="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8" ht="39.950000000000003" customHeight="1">
      <c r="A7" s="10" t="s">
        <v>5</v>
      </c>
      <c r="B7" s="10"/>
      <c r="C7" s="11" t="s">
        <v>6</v>
      </c>
      <c r="D7" s="10" t="s">
        <v>7</v>
      </c>
      <c r="E7" s="10" t="s">
        <v>8</v>
      </c>
      <c r="F7" s="10"/>
      <c r="G7" s="10"/>
      <c r="H7" s="10"/>
      <c r="I7" s="10"/>
      <c r="J7" s="10"/>
      <c r="K7" s="10" t="s">
        <v>9</v>
      </c>
      <c r="L7" s="10"/>
      <c r="M7" s="1"/>
    </row>
    <row r="8" spans="1:18" ht="29.1" customHeight="1">
      <c r="A8" s="10"/>
      <c r="B8" s="10"/>
      <c r="C8" s="11"/>
      <c r="D8" s="10"/>
      <c r="E8" s="10" t="s">
        <v>10</v>
      </c>
      <c r="F8" s="10"/>
      <c r="G8" s="10"/>
      <c r="H8" s="10" t="s">
        <v>11</v>
      </c>
      <c r="I8" s="10"/>
      <c r="J8" s="10"/>
      <c r="K8" s="10"/>
      <c r="L8" s="10"/>
      <c r="M8" s="1"/>
    </row>
    <row r="9" spans="1:18" ht="39.950000000000003" customHeight="1">
      <c r="A9" s="10"/>
      <c r="B9" s="10"/>
      <c r="C9" s="11"/>
      <c r="D9" s="10"/>
      <c r="E9" s="2" t="s">
        <v>12</v>
      </c>
      <c r="F9" s="2" t="s">
        <v>13</v>
      </c>
      <c r="G9" s="2" t="s">
        <v>14</v>
      </c>
      <c r="H9" s="2" t="s">
        <v>15</v>
      </c>
      <c r="I9" s="2" t="s">
        <v>16</v>
      </c>
      <c r="J9" s="2" t="s">
        <v>14</v>
      </c>
      <c r="K9" s="10"/>
      <c r="L9" s="10"/>
      <c r="M9" s="1"/>
    </row>
    <row r="10" spans="1:18" ht="17.100000000000001" customHeight="1">
      <c r="A10" s="12" t="s">
        <v>17</v>
      </c>
      <c r="B10" s="12"/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3" t="s">
        <v>23</v>
      </c>
      <c r="I10" s="3" t="s">
        <v>24</v>
      </c>
      <c r="J10" s="3" t="s">
        <v>25</v>
      </c>
      <c r="K10" s="12" t="s">
        <v>26</v>
      </c>
      <c r="L10" s="12"/>
      <c r="M10" s="1"/>
      <c r="Q10" t="s">
        <v>123</v>
      </c>
      <c r="R10" t="s">
        <v>124</v>
      </c>
    </row>
    <row r="11" spans="1:18" ht="30" customHeight="1">
      <c r="A11" s="1"/>
      <c r="B11" s="4" t="s">
        <v>27</v>
      </c>
      <c r="C11" s="5" t="s">
        <v>28</v>
      </c>
      <c r="D11" s="4" t="s">
        <v>29</v>
      </c>
      <c r="E11" s="4" t="s">
        <v>30</v>
      </c>
      <c r="F11" s="4" t="s">
        <v>31</v>
      </c>
      <c r="G11" s="4" t="s">
        <v>31</v>
      </c>
      <c r="H11" s="4" t="s">
        <v>32</v>
      </c>
      <c r="I11" s="4" t="s">
        <v>33</v>
      </c>
      <c r="J11" s="4" t="s">
        <v>34</v>
      </c>
      <c r="K11" s="4" t="s">
        <v>35</v>
      </c>
      <c r="L11" s="1"/>
      <c r="M11" s="1"/>
      <c r="O11">
        <f>+D11*1</f>
        <v>4525</v>
      </c>
      <c r="Q11">
        <v>4525</v>
      </c>
      <c r="R11">
        <v>266</v>
      </c>
    </row>
    <row r="12" spans="1:18" ht="30" customHeight="1">
      <c r="A12" s="1"/>
      <c r="B12" s="4" t="s">
        <v>36</v>
      </c>
      <c r="C12" s="5" t="s">
        <v>37</v>
      </c>
      <c r="D12" s="4" t="s">
        <v>38</v>
      </c>
      <c r="E12" s="4" t="s">
        <v>24</v>
      </c>
      <c r="F12" s="4" t="s">
        <v>31</v>
      </c>
      <c r="G12" s="4" t="s">
        <v>31</v>
      </c>
      <c r="H12" s="4" t="s">
        <v>39</v>
      </c>
      <c r="I12" s="4" t="s">
        <v>40</v>
      </c>
      <c r="J12" s="4" t="s">
        <v>41</v>
      </c>
      <c r="K12" s="4" t="s">
        <v>42</v>
      </c>
      <c r="L12" s="1"/>
      <c r="M12" s="1"/>
      <c r="O12">
        <f t="shared" ref="O12:O23" si="0">+D12*1</f>
        <v>6144</v>
      </c>
      <c r="Q12">
        <v>6144</v>
      </c>
      <c r="R12">
        <v>848</v>
      </c>
    </row>
    <row r="13" spans="1:18" ht="30" customHeight="1">
      <c r="A13" s="1"/>
      <c r="B13" s="4" t="s">
        <v>43</v>
      </c>
      <c r="C13" s="5" t="s">
        <v>44</v>
      </c>
      <c r="D13" s="4" t="s">
        <v>45</v>
      </c>
      <c r="E13" s="4" t="s">
        <v>21</v>
      </c>
      <c r="F13" s="4" t="s">
        <v>31</v>
      </c>
      <c r="G13" s="4" t="s">
        <v>31</v>
      </c>
      <c r="H13" s="4" t="s">
        <v>46</v>
      </c>
      <c r="I13" s="4" t="s">
        <v>47</v>
      </c>
      <c r="J13" s="4" t="s">
        <v>48</v>
      </c>
      <c r="K13" s="4" t="s">
        <v>49</v>
      </c>
      <c r="L13" s="1"/>
      <c r="M13" s="1"/>
      <c r="O13">
        <f t="shared" si="0"/>
        <v>4959</v>
      </c>
      <c r="Q13">
        <v>4959</v>
      </c>
      <c r="R13">
        <v>589</v>
      </c>
    </row>
    <row r="14" spans="1:18" ht="30" customHeight="1">
      <c r="A14" s="1"/>
      <c r="B14" s="4" t="s">
        <v>50</v>
      </c>
      <c r="C14" s="5" t="s">
        <v>51</v>
      </c>
      <c r="D14" s="4" t="s">
        <v>52</v>
      </c>
      <c r="E14" s="4" t="s">
        <v>53</v>
      </c>
      <c r="F14" s="4" t="s">
        <v>31</v>
      </c>
      <c r="G14" s="4" t="s">
        <v>31</v>
      </c>
      <c r="H14" s="4" t="s">
        <v>54</v>
      </c>
      <c r="I14" s="4" t="s">
        <v>55</v>
      </c>
      <c r="J14" s="4" t="s">
        <v>56</v>
      </c>
      <c r="K14" s="4" t="s">
        <v>57</v>
      </c>
      <c r="L14" s="1"/>
      <c r="M14" s="1"/>
      <c r="O14">
        <f t="shared" si="0"/>
        <v>4108</v>
      </c>
      <c r="Q14">
        <v>4108</v>
      </c>
      <c r="R14">
        <v>435</v>
      </c>
    </row>
    <row r="15" spans="1:18" ht="30" customHeight="1">
      <c r="A15" s="1"/>
      <c r="B15" s="4" t="s">
        <v>58</v>
      </c>
      <c r="C15" s="5" t="s">
        <v>59</v>
      </c>
      <c r="D15" s="4" t="s">
        <v>60</v>
      </c>
      <c r="E15" s="4" t="s">
        <v>61</v>
      </c>
      <c r="F15" s="4" t="s">
        <v>31</v>
      </c>
      <c r="G15" s="4" t="s">
        <v>31</v>
      </c>
      <c r="H15" s="4" t="s">
        <v>62</v>
      </c>
      <c r="I15" s="4" t="s">
        <v>63</v>
      </c>
      <c r="J15" s="4" t="s">
        <v>64</v>
      </c>
      <c r="K15" s="4" t="s">
        <v>65</v>
      </c>
      <c r="L15" s="1"/>
      <c r="M15" s="1"/>
      <c r="O15">
        <f t="shared" si="0"/>
        <v>3513</v>
      </c>
      <c r="Q15">
        <v>3513</v>
      </c>
      <c r="R15">
        <v>286</v>
      </c>
    </row>
    <row r="16" spans="1:18" ht="30" customHeight="1">
      <c r="A16" s="1"/>
      <c r="B16" s="4" t="s">
        <v>66</v>
      </c>
      <c r="C16" s="5" t="s">
        <v>67</v>
      </c>
      <c r="D16" s="4" t="s">
        <v>68</v>
      </c>
      <c r="E16" s="4" t="s">
        <v>69</v>
      </c>
      <c r="F16" s="4" t="s">
        <v>31</v>
      </c>
      <c r="G16" s="4" t="s">
        <v>31</v>
      </c>
      <c r="H16" s="4" t="s">
        <v>70</v>
      </c>
      <c r="I16" s="4" t="s">
        <v>71</v>
      </c>
      <c r="J16" s="4" t="s">
        <v>72</v>
      </c>
      <c r="K16" s="4" t="s">
        <v>73</v>
      </c>
      <c r="L16" s="1"/>
      <c r="M16" s="1"/>
      <c r="O16">
        <f t="shared" si="0"/>
        <v>9166</v>
      </c>
      <c r="Q16">
        <v>9166</v>
      </c>
      <c r="R16">
        <v>1386</v>
      </c>
    </row>
    <row r="17" spans="1:18" ht="30" customHeight="1">
      <c r="A17" s="1"/>
      <c r="B17" s="4" t="s">
        <v>74</v>
      </c>
      <c r="C17" s="5" t="s">
        <v>75</v>
      </c>
      <c r="D17" s="4" t="s">
        <v>76</v>
      </c>
      <c r="E17" s="4" t="s">
        <v>31</v>
      </c>
      <c r="F17" s="4" t="s">
        <v>31</v>
      </c>
      <c r="G17" s="4" t="s">
        <v>31</v>
      </c>
      <c r="H17" s="4" t="s">
        <v>77</v>
      </c>
      <c r="I17" s="4" t="s">
        <v>78</v>
      </c>
      <c r="J17" s="4" t="s">
        <v>79</v>
      </c>
      <c r="K17" s="4" t="s">
        <v>80</v>
      </c>
      <c r="L17" s="1"/>
      <c r="M17" s="1"/>
      <c r="O17">
        <f t="shared" si="0"/>
        <v>3104</v>
      </c>
      <c r="Q17">
        <v>3104</v>
      </c>
      <c r="R17">
        <v>494</v>
      </c>
    </row>
    <row r="18" spans="1:18" ht="30" customHeight="1">
      <c r="A18" s="1"/>
      <c r="B18" s="4" t="s">
        <v>81</v>
      </c>
      <c r="C18" s="5" t="s">
        <v>82</v>
      </c>
      <c r="D18" s="4" t="s">
        <v>83</v>
      </c>
      <c r="E18" s="4" t="s">
        <v>31</v>
      </c>
      <c r="F18" s="4" t="s">
        <v>31</v>
      </c>
      <c r="G18" s="4" t="s">
        <v>31</v>
      </c>
      <c r="H18" s="4" t="s">
        <v>84</v>
      </c>
      <c r="I18" s="4" t="s">
        <v>85</v>
      </c>
      <c r="J18" s="4" t="s">
        <v>86</v>
      </c>
      <c r="K18" s="4" t="s">
        <v>87</v>
      </c>
      <c r="L18" s="1"/>
      <c r="M18" s="1"/>
      <c r="O18">
        <f t="shared" si="0"/>
        <v>3933</v>
      </c>
      <c r="Q18">
        <v>3933</v>
      </c>
      <c r="R18">
        <v>364</v>
      </c>
    </row>
    <row r="19" spans="1:18" ht="30" customHeight="1">
      <c r="A19" s="1"/>
      <c r="B19" s="4" t="s">
        <v>88</v>
      </c>
      <c r="C19" s="5" t="s">
        <v>89</v>
      </c>
      <c r="D19" s="4" t="s">
        <v>90</v>
      </c>
      <c r="E19" s="4" t="s">
        <v>81</v>
      </c>
      <c r="F19" s="4" t="s">
        <v>31</v>
      </c>
      <c r="G19" s="4" t="s">
        <v>31</v>
      </c>
      <c r="H19" s="4" t="s">
        <v>91</v>
      </c>
      <c r="I19" s="4" t="s">
        <v>92</v>
      </c>
      <c r="J19" s="4" t="s">
        <v>93</v>
      </c>
      <c r="K19" s="4" t="s">
        <v>94</v>
      </c>
      <c r="L19" s="1"/>
      <c r="M19" s="1"/>
      <c r="O19">
        <f t="shared" si="0"/>
        <v>2525</v>
      </c>
      <c r="Q19">
        <v>2525</v>
      </c>
      <c r="R19">
        <v>116</v>
      </c>
    </row>
    <row r="20" spans="1:18" ht="30" customHeight="1">
      <c r="A20" s="1"/>
      <c r="B20" s="4" t="s">
        <v>95</v>
      </c>
      <c r="C20" s="5" t="s">
        <v>96</v>
      </c>
      <c r="D20" s="4" t="s">
        <v>97</v>
      </c>
      <c r="E20" s="4" t="s">
        <v>31</v>
      </c>
      <c r="F20" s="4" t="s">
        <v>31</v>
      </c>
      <c r="G20" s="4" t="s">
        <v>31</v>
      </c>
      <c r="H20" s="4" t="s">
        <v>98</v>
      </c>
      <c r="I20" s="4" t="s">
        <v>99</v>
      </c>
      <c r="J20" s="4" t="s">
        <v>100</v>
      </c>
      <c r="K20" s="4" t="s">
        <v>101</v>
      </c>
      <c r="L20" s="1"/>
      <c r="M20" s="1"/>
      <c r="O20">
        <f t="shared" si="0"/>
        <v>3045</v>
      </c>
      <c r="Q20">
        <v>3045</v>
      </c>
      <c r="R20">
        <v>144</v>
      </c>
    </row>
    <row r="21" spans="1:18" ht="30" customHeight="1">
      <c r="A21" s="1"/>
      <c r="B21" s="4" t="s">
        <v>102</v>
      </c>
      <c r="C21" s="5" t="s">
        <v>103</v>
      </c>
      <c r="D21" s="4" t="s">
        <v>104</v>
      </c>
      <c r="E21" s="4" t="s">
        <v>31</v>
      </c>
      <c r="F21" s="4" t="s">
        <v>31</v>
      </c>
      <c r="G21" s="4" t="s">
        <v>31</v>
      </c>
      <c r="H21" s="4" t="s">
        <v>105</v>
      </c>
      <c r="I21" s="4" t="s">
        <v>106</v>
      </c>
      <c r="J21" s="4" t="s">
        <v>107</v>
      </c>
      <c r="K21" s="4" t="s">
        <v>108</v>
      </c>
      <c r="L21" s="1"/>
      <c r="M21" s="1"/>
      <c r="O21">
        <f t="shared" si="0"/>
        <v>2516</v>
      </c>
      <c r="Q21">
        <v>2516</v>
      </c>
      <c r="R21">
        <v>181</v>
      </c>
    </row>
    <row r="22" spans="1:18" ht="30" customHeight="1">
      <c r="A22" s="1"/>
      <c r="B22" s="4" t="s">
        <v>109</v>
      </c>
      <c r="C22" s="5" t="s">
        <v>110</v>
      </c>
      <c r="D22" s="4" t="s">
        <v>111</v>
      </c>
      <c r="E22" s="4" t="s">
        <v>17</v>
      </c>
      <c r="F22" s="4" t="s">
        <v>31</v>
      </c>
      <c r="G22" s="4" t="s">
        <v>31</v>
      </c>
      <c r="H22" s="4" t="s">
        <v>112</v>
      </c>
      <c r="I22" s="4" t="s">
        <v>113</v>
      </c>
      <c r="J22" s="4" t="s">
        <v>114</v>
      </c>
      <c r="K22" s="4" t="s">
        <v>115</v>
      </c>
      <c r="L22" s="1"/>
      <c r="M22" s="1"/>
      <c r="O22">
        <f t="shared" si="0"/>
        <v>2507</v>
      </c>
      <c r="Q22">
        <v>2507</v>
      </c>
      <c r="R22">
        <v>269</v>
      </c>
    </row>
    <row r="23" spans="1:18" ht="30" customHeight="1">
      <c r="A23" s="1"/>
      <c r="B23" s="13" t="s">
        <v>116</v>
      </c>
      <c r="C23" s="13"/>
      <c r="D23" s="6" t="s">
        <v>117</v>
      </c>
      <c r="E23" s="6" t="s">
        <v>118</v>
      </c>
      <c r="F23" s="6" t="s">
        <v>31</v>
      </c>
      <c r="G23" s="6" t="s">
        <v>31</v>
      </c>
      <c r="H23" s="6" t="s">
        <v>119</v>
      </c>
      <c r="I23" s="6" t="s">
        <v>120</v>
      </c>
      <c r="J23" s="6" t="s">
        <v>121</v>
      </c>
      <c r="K23" s="6" t="s">
        <v>122</v>
      </c>
      <c r="L23" s="1"/>
      <c r="M23" s="1"/>
      <c r="O23">
        <f t="shared" si="0"/>
        <v>50045</v>
      </c>
      <c r="Q23">
        <f>SUM(Q11:Q22)</f>
        <v>50045</v>
      </c>
      <c r="R23">
        <f>SUM(R11:R22)</f>
        <v>5378</v>
      </c>
    </row>
  </sheetData>
  <mergeCells count="16">
    <mergeCell ref="A10:B10"/>
    <mergeCell ref="K10:L10"/>
    <mergeCell ref="B23:C23"/>
    <mergeCell ref="B6:M6"/>
    <mergeCell ref="A7:B9"/>
    <mergeCell ref="C7:C9"/>
    <mergeCell ref="D7:D9"/>
    <mergeCell ref="E7:J7"/>
    <mergeCell ref="K7:L9"/>
    <mergeCell ref="E8:G8"/>
    <mergeCell ref="H8:J8"/>
    <mergeCell ref="B1:L1"/>
    <mergeCell ref="B2:L2"/>
    <mergeCell ref="B3:L3"/>
    <mergeCell ref="B4:M4"/>
    <mergeCell ref="B5:M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6.14.0-2ab0d8625be255bf609c78e1181801213e51db8f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2025-08-14T03:58:55Z</dcterms:modified>
</cp:coreProperties>
</file>